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LamiseHassan\Downloads\"/>
    </mc:Choice>
  </mc:AlternateContent>
  <xr:revisionPtr revIDLastSave="0" documentId="8_{594970BF-91C7-4EF0-A3CC-5D67A97A8E05}" xr6:coauthVersionLast="47" xr6:coauthVersionMax="47" xr10:uidLastSave="{00000000-0000-0000-0000-000000000000}"/>
  <bookViews>
    <workbookView xWindow="-103" yWindow="-103" windowWidth="29692" windowHeight="11829" xr2:uid="{B1AC9C33-1E49-4289-8A92-95C973F9AF15}"/>
  </bookViews>
  <sheets>
    <sheet name="Budget Template" sheetId="6" r:id="rId1"/>
    <sheet name="Completed Exampl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C39" i="3"/>
  <c r="B45" i="6"/>
  <c r="B32" i="6"/>
  <c r="B20" i="6"/>
  <c r="B34" i="6" l="1"/>
  <c r="B47" i="6" s="1"/>
  <c r="B33" i="6"/>
  <c r="B46" i="6" s="1"/>
  <c r="C15" i="3" l="1"/>
  <c r="C28" i="3" s="1"/>
  <c r="C40" i="3" l="1"/>
  <c r="C29" i="3"/>
  <c r="C41" i="3" s="1"/>
</calcChain>
</file>

<file path=xl/sharedStrings.xml><?xml version="1.0" encoding="utf-8"?>
<sst xmlns="http://schemas.openxmlformats.org/spreadsheetml/2006/main" count="78" uniqueCount="56">
  <si>
    <t>INCOME</t>
  </si>
  <si>
    <t>Ministry of Justice</t>
  </si>
  <si>
    <t>EXPENDITURE</t>
  </si>
  <si>
    <t>Training</t>
  </si>
  <si>
    <t>Accountancy and software</t>
  </si>
  <si>
    <t>Insurance</t>
  </si>
  <si>
    <t>Utilities</t>
  </si>
  <si>
    <t>Garfield Weston Foundation</t>
  </si>
  <si>
    <t>Lloyds Bank Foundation</t>
  </si>
  <si>
    <t>Southwark Council</t>
  </si>
  <si>
    <t>Children in Need</t>
  </si>
  <si>
    <t>Event fundraising</t>
  </si>
  <si>
    <t>Henry Smith Foundation</t>
  </si>
  <si>
    <t>Clothworkers Foundation</t>
  </si>
  <si>
    <t xml:space="preserve">Applying for a two year grant with potential to extend to four years </t>
  </si>
  <si>
    <t>SUBTOTAL</t>
  </si>
  <si>
    <t>ABC Charity</t>
  </si>
  <si>
    <t xml:space="preserve">Donations </t>
  </si>
  <si>
    <t>NOTES</t>
  </si>
  <si>
    <t>Staff Salaries</t>
  </si>
  <si>
    <t>Secured - unrestricted</t>
  </si>
  <si>
    <t>Secured - restricted</t>
  </si>
  <si>
    <t>Reviewed/ renewed on an annual basis</t>
  </si>
  <si>
    <t>Pipeline - unrestricted</t>
  </si>
  <si>
    <t>Pipeline - restricted</t>
  </si>
  <si>
    <t>TOTAL INCOME SECURED</t>
  </si>
  <si>
    <t>TOTAL INCOME and PIPELINE</t>
  </si>
  <si>
    <t>TOTAL EXPENDITURE</t>
  </si>
  <si>
    <t>Staff salaries</t>
  </si>
  <si>
    <t>In year surplus/ deficit inc. pipeline</t>
  </si>
  <si>
    <t>In year surplus/ deficit</t>
  </si>
  <si>
    <t xml:space="preserve">Please provide details if needed e.g. includes £x designated/ ringfenced reserves that could be used to support running costs if the organisation experienced unexpected financial strain. </t>
  </si>
  <si>
    <t>Rent</t>
  </si>
  <si>
    <t>Promotion</t>
  </si>
  <si>
    <t>IT costs</t>
  </si>
  <si>
    <t>Pipeline income should include a breakdown of any grants you have applied for but have not yet received a decision. It can also include forecast income based on past fundraising, e.g. donations expected to be received by the end of the financial year.</t>
  </si>
  <si>
    <t>Secured income should include any successful grant applications for which you will receive funding in the financial year, regardless of whether not you have received the funds already. It can also include donations or income from other sources (e.g. charity shops, corporate partnerships etc.)</t>
  </si>
  <si>
    <t>Leathersellers' Foundation Small Grants Programme - Budget</t>
  </si>
  <si>
    <t>£</t>
  </si>
  <si>
    <t>Name of organisation</t>
  </si>
  <si>
    <t>Restricted reserves</t>
  </si>
  <si>
    <t>Unrestricted reserves</t>
  </si>
  <si>
    <t>April 2026 - March 2027</t>
  </si>
  <si>
    <t>Office rent</t>
  </si>
  <si>
    <t>1 x CEO £40,000, 2 x staff at £25,000</t>
  </si>
  <si>
    <t xml:space="preserve">Decision expected November 2026. </t>
  </si>
  <si>
    <t>Leathersellers Foundation</t>
  </si>
  <si>
    <t>Decision within 6 weeks</t>
  </si>
  <si>
    <t>Based on previous year</t>
  </si>
  <si>
    <t>Multi year funding source</t>
  </si>
  <si>
    <t xml:space="preserve">Includes safeguarding training </t>
  </si>
  <si>
    <t>EXAMPLE BUDGET - Leathersellers' Foundation Small Grants Programme</t>
  </si>
  <si>
    <t>It is helpful if you are able to provide a breakdown of larger costs. The categories given are just examples, you can add your own categories too.</t>
  </si>
  <si>
    <t>Your current financial year (the start and end)</t>
  </si>
  <si>
    <t>2026-27</t>
  </si>
  <si>
    <t>This includes over three months running costs, as per our trustee requirements as well as £20,000 designated to building renovation.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</si>
</sst>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0"/>
  </numFmts>
  <fonts count="11" x14ac:knownFonts="1">
    <font>
      <sz val="11"/>
      <color theme="1"/>
      <name val="Calibri"/>
      <family val="2"/>
      <scheme val="minor"/>
    </font>
    <font>
      <sz val="11"/>
      <color theme="1"/>
      <name val="Calibri"/>
      <family val="2"/>
      <scheme val="minor"/>
    </font>
    <font>
      <sz val="20"/>
      <name val="Calibri"/>
      <family val="2"/>
      <scheme val="minor"/>
    </font>
    <font>
      <sz val="11"/>
      <name val="Calibri"/>
      <family val="2"/>
      <scheme val="minor"/>
    </font>
    <font>
      <b/>
      <sz val="11"/>
      <name val="Calibri"/>
      <family val="2"/>
      <scheme val="minor"/>
    </font>
    <font>
      <b/>
      <sz val="11"/>
      <color theme="4"/>
      <name val="Calibri"/>
      <family val="2"/>
      <scheme val="minor"/>
    </font>
    <font>
      <b/>
      <i/>
      <sz val="11"/>
      <name val="Calibri"/>
      <family val="2"/>
      <scheme val="minor"/>
    </font>
    <font>
      <b/>
      <sz val="20"/>
      <name val="Calibri"/>
      <family val="2"/>
      <scheme val="minor"/>
    </font>
    <font>
      <b/>
      <sz val="11"/>
      <color rgb="FFFF0000"/>
      <name val="Calibri"/>
      <family val="2"/>
      <scheme val="minor"/>
    </font>
    <font>
      <b/>
      <sz val="11"/>
      <color theme="1"/>
      <name val="Calibri"/>
      <family val="2"/>
      <scheme val="minor"/>
    </font>
    <font>
      <i/>
      <sz val="11"/>
      <name val="Calibri"/>
      <family val="2"/>
      <scheme val="minor"/>
    </font>
  </fonts>
  <fills count="9">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15">
    <xf numFmtId="0" fontId="0" fillId="0" borderId="0" xfId="0"/>
    <xf numFmtId="0" fontId="2" fillId="0" borderId="0" xfId="0" applyFont="1" applyAlignment="1">
      <alignment horizontal="center" vertical="top"/>
    </xf>
    <xf numFmtId="0" fontId="2" fillId="0" borderId="0" xfId="0" applyFont="1" applyAlignment="1">
      <alignment vertical="top"/>
    </xf>
    <xf numFmtId="0" fontId="3" fillId="0" borderId="0" xfId="0" applyFont="1"/>
    <xf numFmtId="164" fontId="3" fillId="0" borderId="0" xfId="1" applyNumberFormat="1" applyFont="1" applyBorder="1"/>
    <xf numFmtId="164" fontId="3" fillId="0" borderId="0" xfId="1" applyNumberFormat="1" applyFont="1" applyFill="1" applyBorder="1"/>
    <xf numFmtId="0" fontId="6" fillId="0" borderId="0" xfId="0" applyFont="1"/>
    <xf numFmtId="0" fontId="7" fillId="0" borderId="0" xfId="0" applyFont="1" applyAlignment="1">
      <alignment horizontal="center" vertical="top"/>
    </xf>
    <xf numFmtId="0" fontId="7" fillId="0" borderId="0" xfId="0" applyFont="1" applyAlignment="1">
      <alignment vertical="top"/>
    </xf>
    <xf numFmtId="0" fontId="3" fillId="0" borderId="1" xfId="0" applyFont="1" applyBorder="1"/>
    <xf numFmtId="164" fontId="3" fillId="0" borderId="1" xfId="1" applyNumberFormat="1" applyFont="1" applyBorder="1"/>
    <xf numFmtId="164" fontId="3" fillId="0" borderId="1" xfId="1" applyNumberFormat="1" applyFont="1" applyFill="1" applyBorder="1"/>
    <xf numFmtId="164" fontId="0" fillId="0" borderId="1" xfId="1" applyNumberFormat="1" applyFont="1" applyFill="1" applyBorder="1"/>
    <xf numFmtId="0" fontId="6" fillId="0" borderId="10" xfId="0" applyFont="1" applyBorder="1"/>
    <xf numFmtId="164" fontId="6" fillId="0" borderId="0" xfId="1" applyNumberFormat="1" applyFont="1" applyFill="1" applyBorder="1"/>
    <xf numFmtId="164" fontId="6" fillId="0" borderId="11" xfId="1" applyNumberFormat="1" applyFont="1" applyFill="1" applyBorder="1"/>
    <xf numFmtId="0" fontId="6" fillId="3" borderId="6" xfId="0" applyFont="1" applyFill="1" applyBorder="1"/>
    <xf numFmtId="164" fontId="6" fillId="3" borderId="6" xfId="1" applyNumberFormat="1" applyFont="1" applyFill="1" applyBorder="1"/>
    <xf numFmtId="164" fontId="5" fillId="0" borderId="0" xfId="1" applyNumberFormat="1" applyFont="1" applyFill="1" applyBorder="1" applyAlignment="1">
      <alignment horizontal="left" vertical="center"/>
    </xf>
    <xf numFmtId="0" fontId="4" fillId="4" borderId="1" xfId="0" applyFont="1" applyFill="1" applyBorder="1" applyAlignment="1">
      <alignment horizontal="left" vertical="center"/>
    </xf>
    <xf numFmtId="164" fontId="4" fillId="4" borderId="1" xfId="1" applyNumberFormat="1" applyFont="1" applyFill="1" applyBorder="1" applyAlignment="1">
      <alignment horizontal="left" vertical="center"/>
    </xf>
    <xf numFmtId="164" fontId="5" fillId="4" borderId="1" xfId="1" applyNumberFormat="1" applyFont="1" applyFill="1" applyBorder="1" applyAlignment="1">
      <alignment horizontal="left" vertical="center"/>
    </xf>
    <xf numFmtId="0" fontId="3" fillId="0" borderId="13" xfId="0" applyFont="1" applyBorder="1"/>
    <xf numFmtId="0" fontId="4" fillId="3" borderId="1" xfId="0" applyFont="1" applyFill="1" applyBorder="1" applyAlignment="1">
      <alignment horizontal="left" vertical="center"/>
    </xf>
    <xf numFmtId="0" fontId="3" fillId="0" borderId="1" xfId="0" applyFont="1" applyBorder="1" applyAlignment="1">
      <alignment horizontal="right" vertical="center"/>
    </xf>
    <xf numFmtId="0" fontId="3" fillId="0" borderId="5" xfId="0" applyFont="1" applyBorder="1"/>
    <xf numFmtId="0" fontId="4" fillId="5" borderId="1" xfId="0" applyFont="1" applyFill="1" applyBorder="1" applyAlignment="1">
      <alignment horizontal="center"/>
    </xf>
    <xf numFmtId="0" fontId="4" fillId="5" borderId="1" xfId="0" applyFont="1" applyFill="1" applyBorder="1" applyAlignment="1">
      <alignment horizontal="left"/>
    </xf>
    <xf numFmtId="0" fontId="4" fillId="2" borderId="2" xfId="0" applyFont="1" applyFill="1" applyBorder="1" applyAlignment="1">
      <alignment vertical="center"/>
    </xf>
    <xf numFmtId="164" fontId="4" fillId="4" borderId="1" xfId="0" applyNumberFormat="1" applyFont="1" applyFill="1" applyBorder="1" applyAlignment="1">
      <alignment horizontal="left" vertical="center"/>
    </xf>
    <xf numFmtId="0" fontId="4" fillId="3" borderId="2" xfId="0" applyFont="1" applyFill="1" applyBorder="1"/>
    <xf numFmtId="0" fontId="4" fillId="3" borderId="3" xfId="0" applyFont="1" applyFill="1" applyBorder="1"/>
    <xf numFmtId="0" fontId="4" fillId="3" borderId="4" xfId="0" applyFont="1" applyFill="1" applyBorder="1"/>
    <xf numFmtId="0" fontId="4" fillId="3" borderId="0" xfId="0" applyFont="1" applyFill="1"/>
    <xf numFmtId="0" fontId="4" fillId="3" borderId="8" xfId="0" applyFont="1" applyFill="1" applyBorder="1" applyAlignment="1">
      <alignment vertical="center"/>
    </xf>
    <xf numFmtId="0" fontId="4" fillId="3" borderId="9" xfId="0" applyFont="1" applyFill="1" applyBorder="1" applyAlignment="1">
      <alignment vertical="center"/>
    </xf>
    <xf numFmtId="0" fontId="3" fillId="0" borderId="12" xfId="0" applyFont="1" applyBorder="1"/>
    <xf numFmtId="0" fontId="4" fillId="3" borderId="7" xfId="0" applyFont="1" applyFill="1" applyBorder="1" applyAlignment="1">
      <alignment vertic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0" borderId="0" xfId="0" applyFont="1" applyAlignment="1">
      <alignment horizontal="left" vertical="center"/>
    </xf>
    <xf numFmtId="164" fontId="3" fillId="0" borderId="13" xfId="1" applyNumberFormat="1" applyFont="1" applyBorder="1"/>
    <xf numFmtId="0" fontId="4" fillId="4" borderId="5" xfId="0" applyFont="1" applyFill="1" applyBorder="1" applyAlignment="1">
      <alignment horizontal="left" vertical="center"/>
    </xf>
    <xf numFmtId="0" fontId="4" fillId="4" borderId="14" xfId="0" applyFont="1" applyFill="1" applyBorder="1" applyAlignment="1">
      <alignment horizontal="left" vertical="center"/>
    </xf>
    <xf numFmtId="164" fontId="4" fillId="4" borderId="15" xfId="1" applyNumberFormat="1" applyFont="1" applyFill="1" applyBorder="1" applyAlignment="1">
      <alignment horizontal="left" vertical="center"/>
    </xf>
    <xf numFmtId="165" fontId="3" fillId="0" borderId="1" xfId="0" applyNumberFormat="1" applyFont="1" applyBorder="1" applyAlignment="1">
      <alignment horizontal="right" vertical="center"/>
    </xf>
    <xf numFmtId="164" fontId="8" fillId="4" borderId="5" xfId="0" applyNumberFormat="1" applyFont="1" applyFill="1" applyBorder="1" applyAlignment="1">
      <alignment horizontal="left" vertical="center"/>
    </xf>
    <xf numFmtId="49" fontId="3" fillId="0" borderId="1" xfId="0" applyNumberFormat="1" applyFont="1" applyBorder="1" applyAlignment="1">
      <alignment horizontal="left" vertical="center" wrapText="1" readingOrder="1"/>
    </xf>
    <xf numFmtId="0" fontId="3" fillId="3" borderId="1" xfId="0" applyFont="1" applyFill="1" applyBorder="1" applyAlignment="1">
      <alignment wrapText="1"/>
    </xf>
    <xf numFmtId="0" fontId="4" fillId="3" borderId="2" xfId="0" applyFont="1" applyFill="1" applyBorder="1" applyAlignment="1">
      <alignment vertical="center"/>
    </xf>
    <xf numFmtId="0" fontId="3"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6" fillId="0" borderId="0" xfId="0" applyFont="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3" fillId="0" borderId="1" xfId="0" applyFont="1" applyBorder="1" applyAlignment="1">
      <alignment vertical="center"/>
    </xf>
    <xf numFmtId="164" fontId="3" fillId="0" borderId="1" xfId="1" applyNumberFormat="1" applyFont="1" applyFill="1" applyBorder="1" applyAlignment="1">
      <alignment horizontal="right" vertical="center"/>
    </xf>
    <xf numFmtId="164" fontId="3" fillId="0" borderId="1" xfId="1" applyNumberFormat="1" applyFont="1" applyFill="1" applyBorder="1" applyAlignment="1">
      <alignment vertical="center"/>
    </xf>
    <xf numFmtId="0" fontId="3" fillId="0" borderId="13" xfId="0" applyFont="1" applyBorder="1" applyAlignment="1">
      <alignment vertical="center"/>
    </xf>
    <xf numFmtId="164" fontId="3" fillId="0" borderId="13" xfId="1" applyNumberFormat="1" applyFont="1" applyFill="1" applyBorder="1" applyAlignment="1">
      <alignment horizontal="right" vertical="center"/>
    </xf>
    <xf numFmtId="164" fontId="3" fillId="0" borderId="13" xfId="1" applyNumberFormat="1" applyFont="1" applyFill="1" applyBorder="1" applyAlignment="1">
      <alignment vertical="center"/>
    </xf>
    <xf numFmtId="0" fontId="4" fillId="3" borderId="1" xfId="0" applyFont="1" applyFill="1" applyBorder="1" applyAlignment="1">
      <alignment vertical="center"/>
    </xf>
    <xf numFmtId="0" fontId="3" fillId="0" borderId="5" xfId="0" applyFont="1" applyBorder="1" applyAlignment="1">
      <alignment vertical="center"/>
    </xf>
    <xf numFmtId="0" fontId="6" fillId="0" borderId="10" xfId="0" applyFont="1" applyBorder="1" applyAlignment="1">
      <alignment vertical="center"/>
    </xf>
    <xf numFmtId="164" fontId="6" fillId="0" borderId="0" xfId="1" applyNumberFormat="1" applyFont="1" applyFill="1" applyBorder="1" applyAlignment="1">
      <alignment horizontal="right" vertical="center"/>
    </xf>
    <xf numFmtId="164" fontId="6" fillId="0" borderId="11" xfId="1" applyNumberFormat="1" applyFont="1" applyFill="1" applyBorder="1" applyAlignment="1">
      <alignment vertical="center"/>
    </xf>
    <xf numFmtId="0" fontId="3" fillId="0" borderId="1" xfId="0" applyFont="1" applyBorder="1" applyAlignment="1">
      <alignment horizontal="left" vertical="center"/>
    </xf>
    <xf numFmtId="0" fontId="3" fillId="0" borderId="12" xfId="0" applyFont="1" applyBorder="1" applyAlignment="1">
      <alignment vertical="center"/>
    </xf>
    <xf numFmtId="164" fontId="3" fillId="0" borderId="0" xfId="1" applyNumberFormat="1" applyFont="1" applyBorder="1" applyAlignment="1">
      <alignment horizontal="right" vertical="center"/>
    </xf>
    <xf numFmtId="164" fontId="3" fillId="0" borderId="0" xfId="1" applyNumberFormat="1" applyFont="1" applyFill="1" applyBorder="1" applyAlignment="1">
      <alignment vertical="center"/>
    </xf>
    <xf numFmtId="164" fontId="0" fillId="0" borderId="1" xfId="1" applyNumberFormat="1" applyFont="1" applyFill="1" applyBorder="1" applyAlignment="1">
      <alignment horizontal="right" vertical="center"/>
    </xf>
    <xf numFmtId="164" fontId="1" fillId="0" borderId="1" xfId="1" applyNumberFormat="1" applyFont="1" applyFill="1" applyBorder="1" applyAlignment="1">
      <alignment horizontal="right" vertical="center"/>
    </xf>
    <xf numFmtId="0" fontId="3" fillId="0" borderId="1" xfId="0" applyFont="1" applyBorder="1" applyAlignment="1">
      <alignment vertical="center" wrapText="1"/>
    </xf>
    <xf numFmtId="164" fontId="3" fillId="0" borderId="1" xfId="1" applyNumberFormat="1" applyFont="1" applyBorder="1" applyAlignment="1">
      <alignment horizontal="right" vertical="center"/>
    </xf>
    <xf numFmtId="0" fontId="9" fillId="5" borderId="1" xfId="0" applyFont="1" applyFill="1" applyBorder="1" applyAlignment="1">
      <alignment horizontal="center"/>
    </xf>
    <xf numFmtId="0" fontId="3" fillId="3" borderId="1" xfId="0" applyFont="1" applyFill="1" applyBorder="1" applyAlignment="1">
      <alignment vertical="center" wrapText="1"/>
    </xf>
    <xf numFmtId="0" fontId="0" fillId="0" borderId="0" xfId="0" applyAlignment="1">
      <alignment vertical="center"/>
    </xf>
    <xf numFmtId="0" fontId="4" fillId="3" borderId="1" xfId="0" applyFont="1" applyFill="1" applyBorder="1"/>
    <xf numFmtId="49" fontId="10" fillId="0" borderId="1" xfId="0" applyNumberFormat="1" applyFont="1" applyBorder="1" applyAlignment="1">
      <alignment horizontal="left" vertical="center" wrapText="1" readingOrder="1"/>
    </xf>
    <xf numFmtId="0" fontId="4" fillId="6" borderId="1" xfId="0" applyFont="1" applyFill="1" applyBorder="1" applyAlignment="1">
      <alignment vertical="center"/>
    </xf>
    <xf numFmtId="0" fontId="4" fillId="6" borderId="1" xfId="0" applyFont="1" applyFill="1" applyBorder="1" applyAlignment="1">
      <alignment horizontal="right" vertical="center"/>
    </xf>
    <xf numFmtId="0" fontId="4" fillId="6" borderId="2" xfId="0" applyFont="1" applyFill="1" applyBorder="1" applyAlignment="1">
      <alignment vertical="center"/>
    </xf>
    <xf numFmtId="0" fontId="4" fillId="6" borderId="1" xfId="0" applyFont="1" applyFill="1" applyBorder="1" applyAlignment="1">
      <alignment horizontal="center" vertical="center"/>
    </xf>
    <xf numFmtId="0" fontId="10" fillId="6" borderId="1" xfId="0" applyFont="1" applyFill="1" applyBorder="1" applyAlignment="1">
      <alignment wrapText="1"/>
    </xf>
    <xf numFmtId="0" fontId="7" fillId="0" borderId="0" xfId="0" applyFont="1" applyAlignment="1">
      <alignment horizontal="center" vertical="center"/>
    </xf>
    <xf numFmtId="0" fontId="7" fillId="0" borderId="0" xfId="0" applyFont="1" applyAlignment="1">
      <alignment horizontal="center" vertical="top"/>
    </xf>
    <xf numFmtId="0" fontId="4" fillId="7" borderId="1" xfId="0" applyFont="1" applyFill="1" applyBorder="1" applyAlignment="1">
      <alignment horizontal="left" vertical="center"/>
    </xf>
    <xf numFmtId="0" fontId="4" fillId="7" borderId="2" xfId="0" applyFont="1" applyFill="1" applyBorder="1" applyAlignment="1">
      <alignment vertical="center"/>
    </xf>
    <xf numFmtId="0" fontId="4" fillId="7" borderId="1" xfId="0" applyFont="1" applyFill="1" applyBorder="1" applyAlignment="1">
      <alignment horizontal="right" vertical="center"/>
    </xf>
    <xf numFmtId="0" fontId="10" fillId="7" borderId="1" xfId="0" applyFont="1" applyFill="1" applyBorder="1" applyAlignment="1">
      <alignment wrapText="1"/>
    </xf>
    <xf numFmtId="0" fontId="4" fillId="8" borderId="1" xfId="0" applyFont="1" applyFill="1" applyBorder="1" applyAlignment="1">
      <alignment horizontal="left" vertical="center"/>
    </xf>
    <xf numFmtId="0" fontId="4" fillId="8" borderId="1" xfId="0" applyFont="1" applyFill="1" applyBorder="1" applyAlignment="1">
      <alignment horizontal="center" vertical="center"/>
    </xf>
    <xf numFmtId="0" fontId="4" fillId="7" borderId="12" xfId="0" applyFont="1" applyFill="1" applyBorder="1" applyAlignment="1">
      <alignment vertical="center"/>
    </xf>
    <xf numFmtId="0" fontId="4" fillId="7" borderId="0" xfId="0" applyFont="1" applyFill="1" applyAlignment="1">
      <alignment horizontal="right" vertical="center"/>
    </xf>
    <xf numFmtId="0" fontId="4" fillId="7" borderId="1" xfId="0" applyFont="1" applyFill="1" applyBorder="1" applyAlignment="1">
      <alignment vertical="center"/>
    </xf>
    <xf numFmtId="0" fontId="6" fillId="7" borderId="6" xfId="0" applyFont="1" applyFill="1" applyBorder="1" applyAlignment="1">
      <alignment vertical="center"/>
    </xf>
    <xf numFmtId="164" fontId="6" fillId="7" borderId="6" xfId="1" applyNumberFormat="1" applyFont="1" applyFill="1" applyBorder="1" applyAlignment="1">
      <alignment horizontal="right" vertical="center"/>
    </xf>
    <xf numFmtId="164" fontId="6" fillId="7" borderId="6" xfId="1" applyNumberFormat="1" applyFont="1" applyFill="1" applyBorder="1" applyAlignment="1">
      <alignment vertical="center"/>
    </xf>
    <xf numFmtId="0" fontId="4" fillId="7" borderId="1"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4" xfId="0" applyFont="1" applyFill="1" applyBorder="1" applyAlignment="1">
      <alignment vertical="center"/>
    </xf>
    <xf numFmtId="164" fontId="4" fillId="8" borderId="1" xfId="1" applyNumberFormat="1" applyFont="1" applyFill="1" applyBorder="1" applyAlignment="1">
      <alignment horizontal="right" vertical="center"/>
    </xf>
    <xf numFmtId="164" fontId="5" fillId="8" borderId="1" xfId="1" applyNumberFormat="1" applyFont="1" applyFill="1" applyBorder="1" applyAlignment="1">
      <alignment horizontal="left" vertical="center"/>
    </xf>
    <xf numFmtId="0" fontId="4" fillId="8" borderId="2" xfId="0" applyFont="1" applyFill="1" applyBorder="1" applyAlignment="1">
      <alignment vertical="center"/>
    </xf>
    <xf numFmtId="0" fontId="4" fillId="8" borderId="3" xfId="0" applyFont="1" applyFill="1" applyBorder="1" applyAlignment="1">
      <alignment horizontal="center" vertical="center"/>
    </xf>
    <xf numFmtId="0" fontId="10" fillId="8" borderId="1" xfId="0" applyFont="1" applyFill="1" applyBorder="1" applyAlignment="1">
      <alignment wrapText="1"/>
    </xf>
    <xf numFmtId="0" fontId="4" fillId="8" borderId="14" xfId="0" applyFont="1" applyFill="1" applyBorder="1" applyAlignment="1">
      <alignment horizontal="left" vertical="center"/>
    </xf>
    <xf numFmtId="164" fontId="4" fillId="8" borderId="15" xfId="1" applyNumberFormat="1" applyFont="1" applyFill="1" applyBorder="1" applyAlignment="1">
      <alignment horizontal="right" vertical="center"/>
    </xf>
    <xf numFmtId="0" fontId="4" fillId="8" borderId="5" xfId="0" applyFont="1" applyFill="1" applyBorder="1" applyAlignment="1">
      <alignment horizontal="left" vertical="center"/>
    </xf>
    <xf numFmtId="164" fontId="4" fillId="8" borderId="5" xfId="0" applyNumberFormat="1" applyFont="1" applyFill="1" applyBorder="1" applyAlignment="1">
      <alignment horizontal="right" vertical="center"/>
    </xf>
    <xf numFmtId="164" fontId="4" fillId="8" borderId="1" xfId="0" applyNumberFormat="1" applyFont="1" applyFill="1" applyBorder="1" applyAlignment="1">
      <alignment horizontal="righ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4C20-CCAF-4FE0-B741-75D3BD0B1F4E}">
  <dimension ref="A1:C47"/>
  <sheetViews>
    <sheetView tabSelected="1" zoomScaleNormal="100" workbookViewId="0">
      <selection activeCell="A36" sqref="A36"/>
    </sheetView>
  </sheetViews>
  <sheetFormatPr defaultRowHeight="14.6" x14ac:dyDescent="0.4"/>
  <cols>
    <col min="1" max="1" width="54.53515625" style="3" customWidth="1"/>
    <col min="2" max="2" width="17.53515625" style="50" customWidth="1"/>
    <col min="3" max="3" width="104.3828125" style="3" customWidth="1"/>
  </cols>
  <sheetData>
    <row r="1" spans="1:3" ht="26.15" x14ac:dyDescent="0.4">
      <c r="A1" s="88" t="s">
        <v>37</v>
      </c>
      <c r="B1" s="88"/>
      <c r="C1" s="88"/>
    </row>
    <row r="2" spans="1:3" ht="26.15" x14ac:dyDescent="0.4">
      <c r="A2" s="51"/>
      <c r="B2" s="52"/>
      <c r="C2" s="53"/>
    </row>
    <row r="3" spans="1:3" ht="26.15" x14ac:dyDescent="0.4">
      <c r="A3" s="90" t="s">
        <v>39</v>
      </c>
      <c r="B3" s="24"/>
      <c r="C3" s="53"/>
    </row>
    <row r="4" spans="1:3" ht="26.15" x14ac:dyDescent="0.4">
      <c r="A4" s="90" t="s">
        <v>53</v>
      </c>
      <c r="B4" s="24"/>
      <c r="C4" s="53"/>
    </row>
    <row r="5" spans="1:3" ht="26.15" x14ac:dyDescent="0.4">
      <c r="A5" s="54"/>
      <c r="B5" s="55"/>
      <c r="C5" s="53"/>
    </row>
    <row r="6" spans="1:3" ht="28.3" customHeight="1" x14ac:dyDescent="0.4">
      <c r="A6" s="90" t="s">
        <v>40</v>
      </c>
      <c r="B6" s="45"/>
      <c r="C6" s="47"/>
    </row>
    <row r="7" spans="1:3" ht="27.9" customHeight="1" x14ac:dyDescent="0.4">
      <c r="A7" s="90" t="s">
        <v>41</v>
      </c>
      <c r="B7" s="45"/>
      <c r="C7" s="82" t="s">
        <v>31</v>
      </c>
    </row>
    <row r="8" spans="1:3" ht="26.15" x14ac:dyDescent="0.4">
      <c r="A8" s="56"/>
      <c r="B8" s="57"/>
      <c r="C8" s="58"/>
    </row>
    <row r="9" spans="1:3" x14ac:dyDescent="0.4">
      <c r="A9" s="94" t="s">
        <v>0</v>
      </c>
      <c r="B9" s="95" t="s">
        <v>38</v>
      </c>
      <c r="C9" s="95" t="s">
        <v>18</v>
      </c>
    </row>
    <row r="10" spans="1:3" ht="46.75" customHeight="1" x14ac:dyDescent="0.4">
      <c r="A10" s="91" t="s">
        <v>20</v>
      </c>
      <c r="B10" s="92"/>
      <c r="C10" s="93" t="s">
        <v>36</v>
      </c>
    </row>
    <row r="11" spans="1:3" x14ac:dyDescent="0.4">
      <c r="A11" s="59"/>
      <c r="B11" s="60"/>
      <c r="C11" s="61"/>
    </row>
    <row r="12" spans="1:3" x14ac:dyDescent="0.4">
      <c r="A12" s="62"/>
      <c r="B12" s="63"/>
      <c r="C12" s="64"/>
    </row>
    <row r="13" spans="1:3" x14ac:dyDescent="0.4">
      <c r="A13" s="62"/>
      <c r="B13" s="63"/>
      <c r="C13" s="64"/>
    </row>
    <row r="14" spans="1:3" x14ac:dyDescent="0.4">
      <c r="A14" s="62"/>
      <c r="B14" s="60"/>
      <c r="C14" s="61"/>
    </row>
    <row r="15" spans="1:3" x14ac:dyDescent="0.4">
      <c r="A15" s="96" t="s">
        <v>21</v>
      </c>
      <c r="B15" s="97"/>
      <c r="C15" s="98"/>
    </row>
    <row r="16" spans="1:3" x14ac:dyDescent="0.4">
      <c r="A16" s="83"/>
      <c r="B16" s="84"/>
      <c r="C16" s="83"/>
    </row>
    <row r="17" spans="1:3" x14ac:dyDescent="0.4">
      <c r="A17" s="66"/>
      <c r="B17" s="60"/>
      <c r="C17" s="61"/>
    </row>
    <row r="18" spans="1:3" x14ac:dyDescent="0.4">
      <c r="A18" s="59"/>
      <c r="B18" s="60"/>
      <c r="C18" s="61"/>
    </row>
    <row r="19" spans="1:3" ht="15" thickBot="1" x14ac:dyDescent="0.45">
      <c r="A19" s="59"/>
      <c r="B19" s="60"/>
      <c r="C19" s="61"/>
    </row>
    <row r="20" spans="1:3" ht="15" thickBot="1" x14ac:dyDescent="0.45">
      <c r="A20" s="99" t="s">
        <v>15</v>
      </c>
      <c r="B20" s="100">
        <f>SUM(B11:B19)</f>
        <v>0</v>
      </c>
      <c r="C20" s="101"/>
    </row>
    <row r="21" spans="1:3" x14ac:dyDescent="0.4">
      <c r="A21" s="67"/>
      <c r="B21" s="68"/>
      <c r="C21" s="69"/>
    </row>
    <row r="22" spans="1:3" ht="29.15" x14ac:dyDescent="0.4">
      <c r="A22" s="91" t="s">
        <v>23</v>
      </c>
      <c r="B22" s="102"/>
      <c r="C22" s="93" t="s">
        <v>35</v>
      </c>
    </row>
    <row r="23" spans="1:3" x14ac:dyDescent="0.4">
      <c r="A23" s="85"/>
      <c r="B23" s="86"/>
      <c r="C23" s="87"/>
    </row>
    <row r="24" spans="1:3" x14ac:dyDescent="0.4">
      <c r="A24" s="59"/>
      <c r="B24" s="60"/>
      <c r="C24" s="70"/>
    </row>
    <row r="25" spans="1:3" x14ac:dyDescent="0.4">
      <c r="A25" s="59"/>
      <c r="B25" s="60"/>
      <c r="C25" s="61"/>
    </row>
    <row r="26" spans="1:3" x14ac:dyDescent="0.4">
      <c r="A26" s="59"/>
      <c r="B26" s="60"/>
      <c r="C26" s="61"/>
    </row>
    <row r="27" spans="1:3" x14ac:dyDescent="0.4">
      <c r="A27" s="91" t="s">
        <v>24</v>
      </c>
      <c r="B27" s="103"/>
      <c r="C27" s="104"/>
    </row>
    <row r="28" spans="1:3" x14ac:dyDescent="0.4">
      <c r="A28" s="85"/>
      <c r="B28" s="86"/>
      <c r="C28" s="87"/>
    </row>
    <row r="29" spans="1:3" x14ac:dyDescent="0.4">
      <c r="A29" s="85"/>
      <c r="B29" s="86"/>
      <c r="C29" s="87"/>
    </row>
    <row r="30" spans="1:3" x14ac:dyDescent="0.4">
      <c r="A30" s="59"/>
      <c r="B30" s="60"/>
      <c r="C30" s="61"/>
    </row>
    <row r="31" spans="1:3" ht="15" thickBot="1" x14ac:dyDescent="0.45">
      <c r="A31" s="59"/>
      <c r="B31" s="60"/>
      <c r="C31" s="61"/>
    </row>
    <row r="32" spans="1:3" ht="15" thickBot="1" x14ac:dyDescent="0.45">
      <c r="A32" s="99" t="s">
        <v>15</v>
      </c>
      <c r="B32" s="100">
        <f>SUM(B24:B31)</f>
        <v>0</v>
      </c>
      <c r="C32" s="101"/>
    </row>
    <row r="33" spans="1:3" x14ac:dyDescent="0.4">
      <c r="A33" s="94" t="s">
        <v>25</v>
      </c>
      <c r="B33" s="105">
        <f>B20</f>
        <v>0</v>
      </c>
      <c r="C33" s="106"/>
    </row>
    <row r="34" spans="1:3" x14ac:dyDescent="0.4">
      <c r="A34" s="94" t="s">
        <v>26</v>
      </c>
      <c r="B34" s="105">
        <f>B20+B32</f>
        <v>0</v>
      </c>
      <c r="C34" s="106"/>
    </row>
    <row r="35" spans="1:3" x14ac:dyDescent="0.4">
      <c r="A35" s="71"/>
      <c r="B35" s="72"/>
      <c r="C35" s="73"/>
    </row>
    <row r="36" spans="1:3" ht="29.15" x14ac:dyDescent="0.4">
      <c r="A36" s="107" t="s">
        <v>2</v>
      </c>
      <c r="B36" s="108"/>
      <c r="C36" s="109" t="s">
        <v>52</v>
      </c>
    </row>
    <row r="37" spans="1:3" x14ac:dyDescent="0.4">
      <c r="A37" s="59" t="s">
        <v>28</v>
      </c>
      <c r="B37" s="74"/>
      <c r="C37" s="61"/>
    </row>
    <row r="38" spans="1:3" x14ac:dyDescent="0.4">
      <c r="A38" s="59" t="s">
        <v>32</v>
      </c>
      <c r="B38" s="74"/>
      <c r="C38" s="61"/>
    </row>
    <row r="39" spans="1:3" x14ac:dyDescent="0.4">
      <c r="A39" s="59" t="s">
        <v>6</v>
      </c>
      <c r="B39" s="75"/>
      <c r="C39" s="61"/>
    </row>
    <row r="40" spans="1:3" x14ac:dyDescent="0.4">
      <c r="A40" s="76" t="s">
        <v>33</v>
      </c>
      <c r="B40" s="77"/>
      <c r="C40" s="59"/>
    </row>
    <row r="41" spans="1:3" x14ac:dyDescent="0.4">
      <c r="A41" s="59" t="s">
        <v>34</v>
      </c>
      <c r="B41" s="77"/>
      <c r="C41" s="61"/>
    </row>
    <row r="42" spans="1:3" x14ac:dyDescent="0.4">
      <c r="A42" s="59"/>
      <c r="B42" s="77"/>
      <c r="C42" s="61"/>
    </row>
    <row r="43" spans="1:3" x14ac:dyDescent="0.4">
      <c r="A43" s="59"/>
      <c r="B43" s="77"/>
      <c r="C43" s="61"/>
    </row>
    <row r="44" spans="1:3" ht="15" thickBot="1" x14ac:dyDescent="0.45">
      <c r="A44" s="59"/>
      <c r="B44" s="77"/>
      <c r="C44" s="61"/>
    </row>
    <row r="45" spans="1:3" ht="15" thickBot="1" x14ac:dyDescent="0.45">
      <c r="A45" s="110" t="s">
        <v>27</v>
      </c>
      <c r="B45" s="111">
        <f>SUM(B37:B44)</f>
        <v>0</v>
      </c>
      <c r="C45" s="18"/>
    </row>
    <row r="46" spans="1:3" x14ac:dyDescent="0.4">
      <c r="A46" s="112" t="s">
        <v>30</v>
      </c>
      <c r="B46" s="113">
        <f>B33-B45</f>
        <v>0</v>
      </c>
      <c r="C46" s="40"/>
    </row>
    <row r="47" spans="1:3" x14ac:dyDescent="0.4">
      <c r="A47" s="94" t="s">
        <v>29</v>
      </c>
      <c r="B47" s="114">
        <f>B34-B45</f>
        <v>0</v>
      </c>
      <c r="C47" s="54"/>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F891-E160-4FE8-BE84-F93CD42BDAD6}">
  <dimension ref="B1:D41"/>
  <sheetViews>
    <sheetView zoomScale="90" zoomScaleNormal="90" workbookViewId="0">
      <selection activeCell="F7" sqref="F7"/>
    </sheetView>
  </sheetViews>
  <sheetFormatPr defaultRowHeight="14.6" x14ac:dyDescent="0.4"/>
  <cols>
    <col min="2" max="2" width="49.23046875" style="3" bestFit="1" customWidth="1"/>
    <col min="3" max="3" width="25.3046875" style="3" customWidth="1"/>
    <col min="4" max="4" width="62.23046875" style="3" customWidth="1"/>
  </cols>
  <sheetData>
    <row r="1" spans="2:4" ht="26.15" x14ac:dyDescent="0.4">
      <c r="B1" s="89" t="s">
        <v>51</v>
      </c>
      <c r="C1" s="89"/>
      <c r="D1" s="89"/>
    </row>
    <row r="2" spans="2:4" ht="26.15" x14ac:dyDescent="0.4">
      <c r="B2" s="1"/>
      <c r="C2" s="1"/>
      <c r="D2" s="2"/>
    </row>
    <row r="3" spans="2:4" ht="26.15" x14ac:dyDescent="0.4">
      <c r="B3" s="23" t="s">
        <v>39</v>
      </c>
      <c r="C3" s="24" t="s">
        <v>16</v>
      </c>
      <c r="D3" s="53"/>
    </row>
    <row r="4" spans="2:4" ht="26.15" x14ac:dyDescent="0.4">
      <c r="B4" s="23" t="s">
        <v>53</v>
      </c>
      <c r="C4" s="24" t="s">
        <v>42</v>
      </c>
      <c r="D4" s="53"/>
    </row>
    <row r="5" spans="2:4" ht="26.15" x14ac:dyDescent="0.4">
      <c r="B5" s="54"/>
      <c r="C5" s="55"/>
      <c r="D5" s="53"/>
    </row>
    <row r="6" spans="2:4" ht="26.25" customHeight="1" x14ac:dyDescent="0.4">
      <c r="B6" s="23" t="s">
        <v>40</v>
      </c>
      <c r="C6" s="45">
        <v>50000</v>
      </c>
      <c r="D6" s="47"/>
    </row>
    <row r="7" spans="2:4" ht="41.15" customHeight="1" x14ac:dyDescent="0.4">
      <c r="B7" s="23" t="s">
        <v>41</v>
      </c>
      <c r="C7" s="45">
        <v>55000</v>
      </c>
      <c r="D7" s="47" t="s">
        <v>55</v>
      </c>
    </row>
    <row r="8" spans="2:4" ht="21.75" customHeight="1" x14ac:dyDescent="0.4">
      <c r="B8" s="6"/>
      <c r="C8" s="7"/>
      <c r="D8" s="8"/>
    </row>
    <row r="9" spans="2:4" x14ac:dyDescent="0.4">
      <c r="B9" s="27" t="s">
        <v>0</v>
      </c>
      <c r="C9" s="78" t="s">
        <v>54</v>
      </c>
      <c r="D9" s="26" t="s">
        <v>18</v>
      </c>
    </row>
    <row r="10" spans="2:4" s="80" customFormat="1" ht="18.899999999999999" customHeight="1" x14ac:dyDescent="0.4">
      <c r="B10" s="49" t="s">
        <v>20</v>
      </c>
      <c r="C10" s="65"/>
      <c r="D10" s="79"/>
    </row>
    <row r="11" spans="2:4" x14ac:dyDescent="0.4">
      <c r="B11" s="9" t="s">
        <v>8</v>
      </c>
      <c r="C11" s="11">
        <v>40000</v>
      </c>
      <c r="D11" s="11" t="s">
        <v>49</v>
      </c>
    </row>
    <row r="12" spans="2:4" x14ac:dyDescent="0.4">
      <c r="B12" s="9" t="s">
        <v>10</v>
      </c>
      <c r="C12" s="11">
        <v>40000</v>
      </c>
      <c r="D12" s="9"/>
    </row>
    <row r="13" spans="2:4" x14ac:dyDescent="0.4">
      <c r="B13" s="30" t="s">
        <v>21</v>
      </c>
      <c r="C13" s="33"/>
      <c r="D13" s="33"/>
    </row>
    <row r="14" spans="2:4" ht="15" thickBot="1" x14ac:dyDescent="0.45">
      <c r="B14" s="25" t="s">
        <v>7</v>
      </c>
      <c r="C14" s="11">
        <v>25000</v>
      </c>
      <c r="D14" s="11"/>
    </row>
    <row r="15" spans="2:4" ht="15" thickBot="1" x14ac:dyDescent="0.45">
      <c r="B15" s="16" t="s">
        <v>15</v>
      </c>
      <c r="C15" s="17">
        <f>SUM(C11:C14)</f>
        <v>105000</v>
      </c>
      <c r="D15" s="17"/>
    </row>
    <row r="16" spans="2:4" x14ac:dyDescent="0.4">
      <c r="B16" s="13"/>
      <c r="C16" s="14"/>
      <c r="D16" s="15"/>
    </row>
    <row r="17" spans="2:4" x14ac:dyDescent="0.4">
      <c r="B17" s="30" t="s">
        <v>23</v>
      </c>
      <c r="C17" s="81"/>
      <c r="D17" s="48"/>
    </row>
    <row r="18" spans="2:4" x14ac:dyDescent="0.4">
      <c r="B18" s="9" t="s">
        <v>1</v>
      </c>
      <c r="C18" s="11">
        <v>2000</v>
      </c>
      <c r="D18" s="9"/>
    </row>
    <row r="19" spans="2:4" x14ac:dyDescent="0.4">
      <c r="B19" s="9" t="s">
        <v>11</v>
      </c>
      <c r="C19" s="11">
        <v>3000</v>
      </c>
      <c r="D19" s="11" t="s">
        <v>48</v>
      </c>
    </row>
    <row r="20" spans="2:4" x14ac:dyDescent="0.4">
      <c r="B20" s="9" t="s">
        <v>17</v>
      </c>
      <c r="C20" s="11">
        <v>5000</v>
      </c>
      <c r="D20" s="11" t="s">
        <v>48</v>
      </c>
    </row>
    <row r="21" spans="2:4" x14ac:dyDescent="0.4">
      <c r="B21" s="9" t="s">
        <v>46</v>
      </c>
      <c r="C21" s="11">
        <v>5000</v>
      </c>
      <c r="D21" s="11" t="s">
        <v>47</v>
      </c>
    </row>
    <row r="22" spans="2:4" x14ac:dyDescent="0.4">
      <c r="B22" s="30" t="s">
        <v>24</v>
      </c>
      <c r="C22" s="31"/>
      <c r="D22" s="32"/>
    </row>
    <row r="23" spans="2:4" x14ac:dyDescent="0.4">
      <c r="B23" s="9" t="s">
        <v>9</v>
      </c>
      <c r="C23" s="11">
        <v>5000</v>
      </c>
      <c r="D23" s="11" t="s">
        <v>22</v>
      </c>
    </row>
    <row r="24" spans="2:4" x14ac:dyDescent="0.4">
      <c r="B24" s="9" t="s">
        <v>12</v>
      </c>
      <c r="C24" s="11">
        <v>10000</v>
      </c>
      <c r="D24" s="11" t="s">
        <v>45</v>
      </c>
    </row>
    <row r="25" spans="2:4" x14ac:dyDescent="0.4">
      <c r="B25" s="9" t="s">
        <v>13</v>
      </c>
      <c r="C25" s="11">
        <v>10000</v>
      </c>
      <c r="D25" s="11" t="s">
        <v>14</v>
      </c>
    </row>
    <row r="26" spans="2:4" ht="15" thickBot="1" x14ac:dyDescent="0.45">
      <c r="B26" s="9"/>
      <c r="C26" s="11"/>
      <c r="D26" s="11"/>
    </row>
    <row r="27" spans="2:4" ht="15" thickBot="1" x14ac:dyDescent="0.45">
      <c r="B27" s="16" t="s">
        <v>15</v>
      </c>
      <c r="C27" s="17">
        <f>SUM(C18:C26)</f>
        <v>40000</v>
      </c>
      <c r="D27" s="17"/>
    </row>
    <row r="28" spans="2:4" x14ac:dyDescent="0.4">
      <c r="B28" s="19" t="s">
        <v>25</v>
      </c>
      <c r="C28" s="20">
        <f>C15</f>
        <v>105000</v>
      </c>
      <c r="D28" s="21"/>
    </row>
    <row r="29" spans="2:4" x14ac:dyDescent="0.4">
      <c r="B29" s="19" t="s">
        <v>26</v>
      </c>
      <c r="C29" s="20">
        <f>C15+C27</f>
        <v>145000</v>
      </c>
      <c r="D29" s="21"/>
    </row>
    <row r="30" spans="2:4" x14ac:dyDescent="0.4">
      <c r="B30" s="36"/>
      <c r="C30" s="4"/>
      <c r="D30" s="5"/>
    </row>
    <row r="31" spans="2:4" x14ac:dyDescent="0.4">
      <c r="B31" s="28" t="s">
        <v>2</v>
      </c>
      <c r="C31" s="38"/>
      <c r="D31" s="39"/>
    </row>
    <row r="32" spans="2:4" x14ac:dyDescent="0.4">
      <c r="B32" s="37" t="s">
        <v>19</v>
      </c>
      <c r="C32" s="34"/>
      <c r="D32" s="35"/>
    </row>
    <row r="33" spans="2:4" x14ac:dyDescent="0.4">
      <c r="B33" s="9" t="s">
        <v>28</v>
      </c>
      <c r="C33" s="12">
        <v>90000</v>
      </c>
      <c r="D33" s="11" t="s">
        <v>44</v>
      </c>
    </row>
    <row r="34" spans="2:4" x14ac:dyDescent="0.4">
      <c r="B34" s="9" t="s">
        <v>3</v>
      </c>
      <c r="C34" s="10">
        <v>3000</v>
      </c>
      <c r="D34" s="11" t="s">
        <v>50</v>
      </c>
    </row>
    <row r="35" spans="2:4" x14ac:dyDescent="0.4">
      <c r="B35" s="9" t="s">
        <v>4</v>
      </c>
      <c r="C35" s="10">
        <v>6000</v>
      </c>
      <c r="D35" s="11"/>
    </row>
    <row r="36" spans="2:4" x14ac:dyDescent="0.4">
      <c r="B36" s="9" t="s">
        <v>5</v>
      </c>
      <c r="C36" s="10">
        <v>4000</v>
      </c>
      <c r="D36" s="11"/>
    </row>
    <row r="37" spans="2:4" x14ac:dyDescent="0.4">
      <c r="B37" s="9" t="s">
        <v>43</v>
      </c>
      <c r="C37" s="10">
        <v>20000</v>
      </c>
      <c r="D37" s="11"/>
    </row>
    <row r="38" spans="2:4" ht="15" thickBot="1" x14ac:dyDescent="0.45">
      <c r="B38" s="22" t="s">
        <v>6</v>
      </c>
      <c r="C38" s="41">
        <v>6000</v>
      </c>
      <c r="D38" s="11"/>
    </row>
    <row r="39" spans="2:4" ht="15" thickBot="1" x14ac:dyDescent="0.45">
      <c r="B39" s="43" t="s">
        <v>27</v>
      </c>
      <c r="C39" s="44">
        <f>SUM(C33:C38)</f>
        <v>129000</v>
      </c>
      <c r="D39" s="18"/>
    </row>
    <row r="40" spans="2:4" x14ac:dyDescent="0.4">
      <c r="B40" s="42" t="s">
        <v>30</v>
      </c>
      <c r="C40" s="46">
        <f>C28-C39</f>
        <v>-24000</v>
      </c>
      <c r="D40" s="40"/>
    </row>
    <row r="41" spans="2:4" x14ac:dyDescent="0.4">
      <c r="B41" s="19" t="s">
        <v>29</v>
      </c>
      <c r="C41" s="29">
        <f>C29-C39</f>
        <v>16000</v>
      </c>
    </row>
  </sheetData>
  <mergeCells count="1">
    <mergeCell ref="B1:D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8141D60951A949A0FD7F03D717294D" ma:contentTypeVersion="16" ma:contentTypeDescription="Create a new document." ma:contentTypeScope="" ma:versionID="1209720605e0bb26a5dac5ac6ef691c3">
  <xsd:schema xmlns:xsd="http://www.w3.org/2001/XMLSchema" xmlns:xs="http://www.w3.org/2001/XMLSchema" xmlns:p="http://schemas.microsoft.com/office/2006/metadata/properties" xmlns:ns2="ae53df60-db0a-4a68-99b9-16db1bbc9bc2" xmlns:ns3="e2035755-3189-4df6-8805-2f5d3aaf2846" targetNamespace="http://schemas.microsoft.com/office/2006/metadata/properties" ma:root="true" ma:fieldsID="e57b043a422c86b5f4e38f23f6739bb5" ns2:_="" ns3:_="">
    <xsd:import namespace="ae53df60-db0a-4a68-99b9-16db1bbc9bc2"/>
    <xsd:import namespace="e2035755-3189-4df6-8805-2f5d3aaf284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3df60-db0a-4a68-99b9-16db1bbc9bc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f275669d-524f-45ef-88f5-25469cc0323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035755-3189-4df6-8805-2f5d3aaf284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df605c8-460f-40f5-b030-402ebe0c7411}" ma:internalName="TaxCatchAll" ma:showField="CatchAllData" ma:web="e2035755-3189-4df6-8805-2f5d3aaf284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035755-3189-4df6-8805-2f5d3aaf2846" xsi:nil="true"/>
    <lcf76f155ced4ddcb4097134ff3c332f xmlns="ae53df60-db0a-4a68-99b9-16db1bbc9b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698591-9ED0-48BB-B484-17715E351CD5}">
  <ds:schemaRefs>
    <ds:schemaRef ds:uri="http://schemas.microsoft.com/sharepoint/v3/contenttype/forms"/>
  </ds:schemaRefs>
</ds:datastoreItem>
</file>

<file path=customXml/itemProps2.xml><?xml version="1.0" encoding="utf-8"?>
<ds:datastoreItem xmlns:ds="http://schemas.openxmlformats.org/officeDocument/2006/customXml" ds:itemID="{F5A02A68-2D39-40AC-8E30-E9BF421FC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3df60-db0a-4a68-99b9-16db1bbc9bc2"/>
    <ds:schemaRef ds:uri="e2035755-3189-4df6-8805-2f5d3aaf2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916E35-EBB7-4DBD-9C33-6FC6A68BBED2}">
  <ds:schemaRefs>
    <ds:schemaRef ds:uri="http://schemas.microsoft.com/office/2006/metadata/properties"/>
    <ds:schemaRef ds:uri="http://schemas.microsoft.com/office/infopath/2007/PartnerControls"/>
    <ds:schemaRef ds:uri="e2035755-3189-4df6-8805-2f5d3aaf2846"/>
    <ds:schemaRef ds:uri="ae53df60-db0a-4a68-99b9-16db1bbc9b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Completed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Lamb</dc:creator>
  <cp:lastModifiedBy>Lamise Hassan</cp:lastModifiedBy>
  <dcterms:created xsi:type="dcterms:W3CDTF">2023-06-05T10:40:05Z</dcterms:created>
  <dcterms:modified xsi:type="dcterms:W3CDTF">2026-08-26T11:14:07Z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0x0101003A8141D60951A949A0FD7F03D717294D</vt:lpwstr>
  </property>
  <property fmtid="{D5CDD505-2E9C-101B-9397-08002B2CF9AE}" pid="3" name="MediaServiceImageTags">
    <vt:lpwstr/>
  </property>
</Properties>
</file>